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signorelli\Desktop\"/>
    </mc:Choice>
  </mc:AlternateContent>
  <xr:revisionPtr revIDLastSave="0" documentId="8_{2B878C34-648F-4C6E-8621-104F612941CD}" xr6:coauthVersionLast="47" xr6:coauthVersionMax="47" xr10:uidLastSave="{00000000-0000-0000-0000-000000000000}"/>
  <bookViews>
    <workbookView xWindow="-108" yWindow="-108" windowWidth="23256" windowHeight="12576" xr2:uid="{22EA6D04-0F5D-4EDC-B75F-F97E43F1F8C7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2" i="1" l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<sst xmlns="http://schemas.openxmlformats.org/spreadsheetml/2006/main" count="65" uniqueCount="43">
  <si>
    <t>ASST</t>
  </si>
  <si>
    <t>Q.TA' IN U.P.</t>
  </si>
  <si>
    <t>Q.TA' IN CONFEZIONI</t>
  </si>
  <si>
    <t>ASST RHODENSE</t>
  </si>
  <si>
    <t>          14.800</t>
  </si>
  <si>
    <t>ASST PAPA GIOVANNI XXIII</t>
  </si>
  <si>
    <t>ASST DEI SETTE LAGHI</t>
  </si>
  <si>
    <t>ASST DELLA VALLE OLONA</t>
  </si>
  <si>
    <t>ASST FATEBENEFRATELLI SACCO</t>
  </si>
  <si>
    <t>ASST LARIANA</t>
  </si>
  <si>
    <t>ASST OVEST MILANESE</t>
  </si>
  <si>
    <t>ASST DI LECCO</t>
  </si>
  <si>
    <t>ASST DI PAVIA</t>
  </si>
  <si>
    <t>ASST DELLA FRANCIACORTA</t>
  </si>
  <si>
    <t>ASST DELLA VALTELLINA E DELL'ALTO LARIO</t>
  </si>
  <si>
    <t>ASST DEL GARDA</t>
  </si>
  <si>
    <t>ASST NORD MILANO</t>
  </si>
  <si>
    <t>          11.400</t>
  </si>
  <si>
    <t>ASST DI MANTOVA</t>
  </si>
  <si>
    <t>            6.500</t>
  </si>
  <si>
    <t>Fondazione IRCCS Ca' Granda - Ospedale Maggiore Policlinico</t>
  </si>
  <si>
    <t>            5.500</t>
  </si>
  <si>
    <t>ASST DELLA VALCAMONICA</t>
  </si>
  <si>
    <t>            4.000</t>
  </si>
  <si>
    <t>ASST SANTI PAOLO E CARLO</t>
  </si>
  <si>
    <t>            2.500</t>
  </si>
  <si>
    <t>ASST DI LODI</t>
  </si>
  <si>
    <t>                450</t>
  </si>
  <si>
    <t>ASST DI BERGAMO EST</t>
  </si>
  <si>
    <t>                300</t>
  </si>
  <si>
    <t>ASST DI CREMA</t>
  </si>
  <si>
    <t>                150</t>
  </si>
  <si>
    <t>ASST CENTRO SPECIALISTICO ORTOPEDICO TRAUMATOLOGICO GAETANO PINI/CTO</t>
  </si>
  <si>
    <t>ASST MELEGNANO E DELLA MARTESANA</t>
  </si>
  <si>
    <t>ASST BRIANZA</t>
  </si>
  <si>
    <t>ASST DI BERGAMO OVEST</t>
  </si>
  <si>
    <t>ASST DEGLI SPEDALI CIVILI DI BRESCIA</t>
  </si>
  <si>
    <t>ASST DI CREMONA</t>
  </si>
  <si>
    <t>Fondazione IRCCS Istituto Nazionale dei Tumori</t>
  </si>
  <si>
    <t>Fondazione IRCCS Istituto Neurologico Besta</t>
  </si>
  <si>
    <t>Fondazione IRCCS Policlinico San Matteo Pavia</t>
  </si>
  <si>
    <t>asst grande ospedale metropolitano Niguarda</t>
  </si>
  <si>
    <t>FONDAZIONE IRCCS SAN GERARDO DEI TINTORI DI MONZA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</si>
</sst>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00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  <fill>
      <patternFill patternType="solid">
        <fgColor rgb="FFDCE6F1"/>
        <bgColor indexed="64"/>
      </patternFill>
    </fill>
  </fills>
  <borders count="3">
    <border>
      <left/>
      <right/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2" fontId="2" fillId="2" borderId="2" xfId="0" applyNumberFormat="1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2" fontId="2" fillId="3" borderId="2" xfId="0" applyNumberFormat="1" applyFont="1" applyFill="1" applyBorder="1" applyAlignment="1">
      <alignment vertical="center" wrapText="1"/>
    </xf>
    <xf numFmtId="3" fontId="2" fillId="3" borderId="2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BCCC4-21A4-4E7F-823B-43AD3D44A611}">
  <dimension ref="A1:C32"/>
  <sheetViews>
    <sheetView tabSelected="1" workbookViewId="0">
      <selection activeCell="D2" sqref="D2"/>
    </sheetView>
  </sheetViews>
  <sheetFormatPr defaultRowHeight="14.4" x14ac:dyDescent="0.3"/>
  <cols>
    <col min="1" max="1" width="25" customWidth="1"/>
    <col min="2" max="2" width="12.21875" bestFit="1" customWidth="1"/>
    <col min="3" max="3" width="20.44140625" bestFit="1" customWidth="1"/>
  </cols>
  <sheetData>
    <row r="1" spans="1:3" ht="15.6" x14ac:dyDescent="0.3">
      <c r="A1" s="1" t="s">
        <v>0</v>
      </c>
      <c r="B1" s="2" t="s">
        <v>1</v>
      </c>
      <c r="C1" s="3" t="s">
        <v>2</v>
      </c>
    </row>
    <row r="2" spans="1:3" ht="47.4" thickBot="1" x14ac:dyDescent="0.35">
      <c r="A2" s="4" t="s">
        <v>3</v>
      </c>
      <c r="B2" s="5" t="s">
        <v>4</v>
      </c>
      <c r="C2" s="6">
        <f>14800/50</f>
        <v>296</v>
      </c>
    </row>
    <row r="3" spans="1:3" ht="78.599999999999994" thickBot="1" x14ac:dyDescent="0.35">
      <c r="A3" s="7" t="s">
        <v>5</v>
      </c>
      <c r="B3" s="8" t="s">
        <v>4</v>
      </c>
      <c r="C3" s="9">
        <f t="shared" ref="C3:C32" si="0">14800/50</f>
        <v>296</v>
      </c>
    </row>
    <row r="4" spans="1:3" ht="63" thickBot="1" x14ac:dyDescent="0.35">
      <c r="A4" s="4" t="s">
        <v>6</v>
      </c>
      <c r="B4" s="5" t="s">
        <v>4</v>
      </c>
      <c r="C4" s="6">
        <f t="shared" si="0"/>
        <v>296</v>
      </c>
    </row>
    <row r="5" spans="1:3" ht="63" thickBot="1" x14ac:dyDescent="0.35">
      <c r="A5" s="7" t="s">
        <v>7</v>
      </c>
      <c r="B5" s="8" t="s">
        <v>4</v>
      </c>
      <c r="C5" s="9">
        <f t="shared" si="0"/>
        <v>296</v>
      </c>
    </row>
    <row r="6" spans="1:3" ht="78.599999999999994" thickBot="1" x14ac:dyDescent="0.35">
      <c r="A6" s="4" t="s">
        <v>8</v>
      </c>
      <c r="B6" s="5" t="s">
        <v>4</v>
      </c>
      <c r="C6" s="6">
        <f t="shared" si="0"/>
        <v>296</v>
      </c>
    </row>
    <row r="7" spans="1:3" ht="47.4" thickBot="1" x14ac:dyDescent="0.35">
      <c r="A7" s="7" t="s">
        <v>9</v>
      </c>
      <c r="B7" s="8" t="s">
        <v>4</v>
      </c>
      <c r="C7" s="9">
        <f t="shared" si="0"/>
        <v>296</v>
      </c>
    </row>
    <row r="8" spans="1:3" ht="63" thickBot="1" x14ac:dyDescent="0.35">
      <c r="A8" s="4" t="s">
        <v>10</v>
      </c>
      <c r="B8" s="5" t="s">
        <v>4</v>
      </c>
      <c r="C8" s="6">
        <f t="shared" si="0"/>
        <v>296</v>
      </c>
    </row>
    <row r="9" spans="1:3" ht="31.8" thickBot="1" x14ac:dyDescent="0.35">
      <c r="A9" s="7" t="s">
        <v>11</v>
      </c>
      <c r="B9" s="8" t="s">
        <v>4</v>
      </c>
      <c r="C9" s="9">
        <f t="shared" si="0"/>
        <v>296</v>
      </c>
    </row>
    <row r="10" spans="1:3" ht="31.8" thickBot="1" x14ac:dyDescent="0.35">
      <c r="A10" s="4" t="s">
        <v>12</v>
      </c>
      <c r="B10" s="5" t="s">
        <v>4</v>
      </c>
      <c r="C10" s="6">
        <f t="shared" si="0"/>
        <v>296</v>
      </c>
    </row>
    <row r="11" spans="1:3" ht="78.599999999999994" thickBot="1" x14ac:dyDescent="0.35">
      <c r="A11" s="7" t="s">
        <v>13</v>
      </c>
      <c r="B11" s="8" t="s">
        <v>4</v>
      </c>
      <c r="C11" s="9">
        <f t="shared" si="0"/>
        <v>296</v>
      </c>
    </row>
    <row r="12" spans="1:3" ht="109.8" thickBot="1" x14ac:dyDescent="0.35">
      <c r="A12" s="4" t="s">
        <v>14</v>
      </c>
      <c r="B12" s="5" t="s">
        <v>4</v>
      </c>
      <c r="C12" s="6">
        <f t="shared" si="0"/>
        <v>296</v>
      </c>
    </row>
    <row r="13" spans="1:3" ht="47.4" thickBot="1" x14ac:dyDescent="0.35">
      <c r="A13" s="7" t="s">
        <v>15</v>
      </c>
      <c r="B13" s="8" t="s">
        <v>4</v>
      </c>
      <c r="C13" s="9">
        <f t="shared" si="0"/>
        <v>296</v>
      </c>
    </row>
    <row r="14" spans="1:3" ht="63" thickBot="1" x14ac:dyDescent="0.35">
      <c r="A14" s="4" t="s">
        <v>16</v>
      </c>
      <c r="B14" s="5" t="s">
        <v>17</v>
      </c>
      <c r="C14" s="6">
        <f>11400/50</f>
        <v>228</v>
      </c>
    </row>
    <row r="15" spans="1:3" ht="47.4" thickBot="1" x14ac:dyDescent="0.35">
      <c r="A15" s="7" t="s">
        <v>18</v>
      </c>
      <c r="B15" s="8" t="s">
        <v>19</v>
      </c>
      <c r="C15" s="9">
        <f>6500/50</f>
        <v>130</v>
      </c>
    </row>
    <row r="16" spans="1:3" ht="172.2" thickBot="1" x14ac:dyDescent="0.35">
      <c r="A16" s="4" t="s">
        <v>20</v>
      </c>
      <c r="B16" s="5" t="s">
        <v>21</v>
      </c>
      <c r="C16" s="6">
        <f>5500/50</f>
        <v>110</v>
      </c>
    </row>
    <row r="17" spans="1:3" ht="78.599999999999994" thickBot="1" x14ac:dyDescent="0.35">
      <c r="A17" s="7" t="s">
        <v>22</v>
      </c>
      <c r="B17" s="8" t="s">
        <v>23</v>
      </c>
      <c r="C17" s="9">
        <f>4000/50</f>
        <v>80</v>
      </c>
    </row>
    <row r="18" spans="1:3" ht="78.599999999999994" thickBot="1" x14ac:dyDescent="0.35">
      <c r="A18" s="4" t="s">
        <v>24</v>
      </c>
      <c r="B18" s="5" t="s">
        <v>25</v>
      </c>
      <c r="C18" s="6">
        <f>2500/50</f>
        <v>50</v>
      </c>
    </row>
    <row r="19" spans="1:3" ht="31.8" thickBot="1" x14ac:dyDescent="0.35">
      <c r="A19" s="7" t="s">
        <v>26</v>
      </c>
      <c r="B19" s="8" t="s">
        <v>27</v>
      </c>
      <c r="C19" s="9">
        <f>450/50</f>
        <v>9</v>
      </c>
    </row>
    <row r="20" spans="1:3" ht="47.4" thickBot="1" x14ac:dyDescent="0.35">
      <c r="A20" s="4" t="s">
        <v>28</v>
      </c>
      <c r="B20" s="5" t="s">
        <v>29</v>
      </c>
      <c r="C20" s="6">
        <f>300/50</f>
        <v>6</v>
      </c>
    </row>
    <row r="21" spans="1:3" ht="31.8" thickBot="1" x14ac:dyDescent="0.35">
      <c r="A21" s="7" t="s">
        <v>30</v>
      </c>
      <c r="B21" s="8" t="s">
        <v>31</v>
      </c>
      <c r="C21" s="9">
        <f>150/50</f>
        <v>3</v>
      </c>
    </row>
    <row r="22" spans="1:3" ht="219" thickBot="1" x14ac:dyDescent="0.35">
      <c r="A22" s="4" t="s">
        <v>32</v>
      </c>
      <c r="B22" s="5" t="s">
        <v>4</v>
      </c>
      <c r="C22" s="6">
        <f t="shared" si="0"/>
        <v>296</v>
      </c>
    </row>
    <row r="23" spans="1:3" ht="94.2" thickBot="1" x14ac:dyDescent="0.35">
      <c r="A23" s="7" t="s">
        <v>33</v>
      </c>
      <c r="B23" s="8" t="s">
        <v>4</v>
      </c>
      <c r="C23" s="9">
        <f t="shared" si="0"/>
        <v>296</v>
      </c>
    </row>
    <row r="24" spans="1:3" ht="47.4" thickBot="1" x14ac:dyDescent="0.35">
      <c r="A24" s="4" t="s">
        <v>34</v>
      </c>
      <c r="B24" s="5" t="s">
        <v>4</v>
      </c>
      <c r="C24" s="6">
        <f t="shared" si="0"/>
        <v>296</v>
      </c>
    </row>
    <row r="25" spans="1:3" ht="63" thickBot="1" x14ac:dyDescent="0.35">
      <c r="A25" s="7" t="s">
        <v>35</v>
      </c>
      <c r="B25" s="8" t="s">
        <v>4</v>
      </c>
      <c r="C25" s="9">
        <f t="shared" si="0"/>
        <v>296</v>
      </c>
    </row>
    <row r="26" spans="1:3" ht="109.8" thickBot="1" x14ac:dyDescent="0.35">
      <c r="A26" s="4" t="s">
        <v>36</v>
      </c>
      <c r="B26" s="5" t="s">
        <v>4</v>
      </c>
      <c r="C26" s="6">
        <f t="shared" si="0"/>
        <v>296</v>
      </c>
    </row>
    <row r="27" spans="1:3" ht="47.4" thickBot="1" x14ac:dyDescent="0.35">
      <c r="A27" s="7" t="s">
        <v>37</v>
      </c>
      <c r="B27" s="8" t="s">
        <v>4</v>
      </c>
      <c r="C27" s="9">
        <f t="shared" si="0"/>
        <v>296</v>
      </c>
    </row>
    <row r="28" spans="1:3" ht="109.8" thickBot="1" x14ac:dyDescent="0.35">
      <c r="A28" s="4" t="s">
        <v>38</v>
      </c>
      <c r="B28" s="5" t="s">
        <v>4</v>
      </c>
      <c r="C28" s="6">
        <f t="shared" si="0"/>
        <v>296</v>
      </c>
    </row>
    <row r="29" spans="1:3" ht="109.8" thickBot="1" x14ac:dyDescent="0.35">
      <c r="A29" s="7" t="s">
        <v>39</v>
      </c>
      <c r="B29" s="8" t="s">
        <v>4</v>
      </c>
      <c r="C29" s="9">
        <f t="shared" si="0"/>
        <v>296</v>
      </c>
    </row>
    <row r="30" spans="1:3" ht="109.8" thickBot="1" x14ac:dyDescent="0.35">
      <c r="A30" s="4" t="s">
        <v>40</v>
      </c>
      <c r="B30" s="5" t="s">
        <v>4</v>
      </c>
      <c r="C30" s="6">
        <f t="shared" si="0"/>
        <v>296</v>
      </c>
    </row>
    <row r="31" spans="1:3" ht="125.4" thickBot="1" x14ac:dyDescent="0.35">
      <c r="A31" s="7" t="s">
        <v>41</v>
      </c>
      <c r="B31" s="8" t="s">
        <v>4</v>
      </c>
      <c r="C31" s="9">
        <f t="shared" si="0"/>
        <v>296</v>
      </c>
    </row>
    <row r="32" spans="1:3" ht="141" thickBot="1" x14ac:dyDescent="0.35">
      <c r="A32" s="4" t="s">
        <v>42</v>
      </c>
      <c r="B32" s="5" t="s">
        <v>4</v>
      </c>
      <c r="C32" s="6">
        <f t="shared" si="0"/>
        <v>296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SIGNORELLI PIERMAURO</dc:creator>
  <cp:lastModifiedBy>SIGNORELLI PIERMAURO</cp:lastModifiedBy>
  <dcterms:created xsi:type="dcterms:W3CDTF">2025-05-09T06:45:36Z</dcterms:created>
  <dcterms:modified xsi:type="dcterms:W3CDTF">2025-05-09T06:46:52Z</dcterms:modified>
</cp:coreProperties>
</file>